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13_ncr:1_{A8339225-92EB-4CAD-852A-FA44B6E794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-та 2021 год " sheetId="14" r:id="rId1"/>
  </sheets>
  <calcPr calcId="18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4" l="1"/>
  <c r="H24" i="14"/>
  <c r="H15" i="14"/>
  <c r="H16" i="14"/>
  <c r="H17" i="14"/>
  <c r="H18" i="14"/>
  <c r="H19" i="14"/>
  <c r="H20" i="14"/>
  <c r="H21" i="14"/>
  <c r="H22" i="14"/>
  <c r="H23" i="14"/>
  <c r="H14" i="14"/>
  <c r="H13" i="14"/>
  <c r="H11" i="14"/>
  <c r="H10" i="14"/>
  <c r="H9" i="14"/>
  <c r="H8" i="14"/>
  <c r="H7" i="14"/>
  <c r="H6" i="14"/>
  <c r="H25" i="14" l="1"/>
</calcChain>
</file>

<file path=xl/sharedStrings.xml><?xml version="1.0" encoding="utf-8"?>
<sst xmlns="http://schemas.openxmlformats.org/spreadsheetml/2006/main" count="34" uniqueCount="34">
  <si>
    <t>1.</t>
  </si>
  <si>
    <t>2.</t>
  </si>
  <si>
    <t>3.</t>
  </si>
  <si>
    <t>4.</t>
  </si>
  <si>
    <t>5.</t>
  </si>
  <si>
    <t>6.</t>
  </si>
  <si>
    <t>Прочий персонал</t>
  </si>
  <si>
    <t>Младший мед.персонал</t>
  </si>
  <si>
    <t>бюджет</t>
  </si>
  <si>
    <t>внебюджет</t>
  </si>
  <si>
    <t>кол-во ставок</t>
  </si>
  <si>
    <t>по Федеральному государственному бюджетному научному учреждению "Научный центр психического здоровья"</t>
  </si>
  <si>
    <t>Категории персонала</t>
  </si>
  <si>
    <t>Научные сотрудники</t>
  </si>
  <si>
    <t>Младшие научные сотрудники</t>
  </si>
  <si>
    <t>Старшие научные сотрудники</t>
  </si>
  <si>
    <t>Ведущие научные сотрудники</t>
  </si>
  <si>
    <t>итого в тыс.руб.</t>
  </si>
  <si>
    <t>Главный врач</t>
  </si>
  <si>
    <t>Врачи</t>
  </si>
  <si>
    <t>Средний мед.персонал</t>
  </si>
  <si>
    <t>Заместители главного врача по медицинской части</t>
  </si>
  <si>
    <t>Директор</t>
  </si>
  <si>
    <t>Заместитель директора по научной работе</t>
  </si>
  <si>
    <t xml:space="preserve">Заместитель директора по развитию и иновационной деятельности    </t>
  </si>
  <si>
    <t xml:space="preserve">Заместитель директора по экономическим вопросам       </t>
  </si>
  <si>
    <t>Главный бухгалтер</t>
  </si>
  <si>
    <t>Главные научные сотрудники</t>
  </si>
  <si>
    <t>Заведующие отделениями и лабораториями клиники</t>
  </si>
  <si>
    <t>Ученый секретарь</t>
  </si>
  <si>
    <t>ИТОГО</t>
  </si>
  <si>
    <t>Сведения о средней заработной плате  январь-декабрь 2021г.</t>
  </si>
  <si>
    <t xml:space="preserve">средняя з/пл </t>
  </si>
  <si>
    <t>Заведующие отделами и лабораториями науки в т.ч.внутреннее сов-во по должности ГНС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</si>
</sst>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0" xfId="1" applyFont="1"/>
    <xf numFmtId="0" fontId="5" fillId="0" borderId="0" xfId="1" applyFont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2" fontId="3" fillId="0" borderId="1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2" fontId="3" fillId="0" borderId="3" xfId="1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0" applyFont="1"/>
    <xf numFmtId="0" fontId="2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_Сведение по зарплате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C0D51-98BB-4C45-840F-7101B1D5E87E}">
  <dimension ref="B2:H25"/>
  <sheetViews>
    <sheetView tabSelected="1" zoomScale="120" zoomScaleNormal="120" workbookViewId="0">
      <selection activeCell="C10" sqref="C10"/>
    </sheetView>
  </sheetViews>
  <sheetFormatPr defaultColWidth="9.140625" defaultRowHeight="15" x14ac:dyDescent="0.25"/>
  <cols>
    <col min="1" max="1" width="2.85546875" style="1" customWidth="1"/>
    <col min="2" max="2" width="4.7109375" style="2" customWidth="1"/>
    <col min="3" max="3" width="35.42578125" style="1" customWidth="1"/>
    <col min="4" max="4" width="8.140625" style="1" customWidth="1"/>
    <col min="5" max="5" width="14.7109375" style="1" hidden="1" customWidth="1"/>
    <col min="6" max="6" width="15.42578125" style="1" hidden="1" customWidth="1"/>
    <col min="7" max="7" width="10.7109375" style="1" customWidth="1"/>
    <col min="8" max="8" width="11.28515625" style="1" customWidth="1"/>
    <col min="9" max="16384" width="9.140625" style="1"/>
  </cols>
  <sheetData>
    <row r="2" spans="2:8" ht="31.5" customHeight="1" x14ac:dyDescent="0.25">
      <c r="B2" s="18" t="s">
        <v>31</v>
      </c>
      <c r="C2" s="18"/>
      <c r="D2" s="18"/>
      <c r="E2" s="18"/>
      <c r="F2" s="19"/>
      <c r="G2" s="19"/>
      <c r="H2" s="5"/>
    </row>
    <row r="3" spans="2:8" ht="40.5" customHeight="1" x14ac:dyDescent="0.25">
      <c r="B3" s="20" t="s">
        <v>11</v>
      </c>
      <c r="C3" s="20"/>
      <c r="D3" s="20"/>
      <c r="E3" s="20"/>
      <c r="F3" s="19"/>
      <c r="G3" s="19"/>
      <c r="H3" s="5"/>
    </row>
    <row r="4" spans="2:8" ht="15.75" x14ac:dyDescent="0.25">
      <c r="B4" s="6"/>
      <c r="C4" s="5"/>
      <c r="D4" s="5"/>
      <c r="E4" s="5"/>
      <c r="F4" s="7"/>
      <c r="G4" s="7"/>
      <c r="H4" s="7"/>
    </row>
    <row r="5" spans="2:8" ht="50.45" customHeight="1" x14ac:dyDescent="0.25">
      <c r="B5" s="8"/>
      <c r="C5" s="3" t="s">
        <v>12</v>
      </c>
      <c r="D5" s="3" t="s">
        <v>10</v>
      </c>
      <c r="E5" s="4" t="s">
        <v>8</v>
      </c>
      <c r="F5" s="4" t="s">
        <v>9</v>
      </c>
      <c r="G5" s="4" t="s">
        <v>17</v>
      </c>
      <c r="H5" s="4" t="s">
        <v>32</v>
      </c>
    </row>
    <row r="6" spans="2:8" ht="21" customHeight="1" x14ac:dyDescent="0.25">
      <c r="B6" s="8" t="s">
        <v>0</v>
      </c>
      <c r="C6" s="9" t="s">
        <v>22</v>
      </c>
      <c r="D6" s="9">
        <v>1</v>
      </c>
      <c r="E6" s="8"/>
      <c r="F6" s="8"/>
      <c r="G6" s="10">
        <v>6761.1</v>
      </c>
      <c r="H6" s="16">
        <f t="shared" ref="H6:H11" si="0">G6/12/1</f>
        <v>563.42500000000007</v>
      </c>
    </row>
    <row r="7" spans="2:8" ht="30" customHeight="1" x14ac:dyDescent="0.25">
      <c r="B7" s="8" t="s">
        <v>1</v>
      </c>
      <c r="C7" s="11" t="s">
        <v>23</v>
      </c>
      <c r="D7" s="9">
        <v>1</v>
      </c>
      <c r="E7" s="8"/>
      <c r="F7" s="8"/>
      <c r="G7" s="10">
        <v>4410</v>
      </c>
      <c r="H7" s="16">
        <f t="shared" si="0"/>
        <v>367.5</v>
      </c>
    </row>
    <row r="8" spans="2:8" ht="30" customHeight="1" x14ac:dyDescent="0.25">
      <c r="B8" s="8" t="s">
        <v>2</v>
      </c>
      <c r="C8" s="11" t="s">
        <v>24</v>
      </c>
      <c r="D8" s="9">
        <v>1</v>
      </c>
      <c r="E8" s="8"/>
      <c r="F8" s="8"/>
      <c r="G8" s="10">
        <v>4533</v>
      </c>
      <c r="H8" s="16">
        <f t="shared" si="0"/>
        <v>377.75</v>
      </c>
    </row>
    <row r="9" spans="2:8" ht="33" customHeight="1" x14ac:dyDescent="0.25">
      <c r="B9" s="8" t="s">
        <v>3</v>
      </c>
      <c r="C9" s="11" t="s">
        <v>25</v>
      </c>
      <c r="D9" s="9">
        <v>1</v>
      </c>
      <c r="E9" s="8"/>
      <c r="F9" s="8"/>
      <c r="G9" s="10">
        <v>4523</v>
      </c>
      <c r="H9" s="16">
        <f t="shared" si="0"/>
        <v>376.91666666666669</v>
      </c>
    </row>
    <row r="10" spans="2:8" ht="18.75" customHeight="1" x14ac:dyDescent="0.25">
      <c r="B10" s="8" t="s">
        <v>4</v>
      </c>
      <c r="C10" s="11" t="s">
        <v>29</v>
      </c>
      <c r="D10" s="9">
        <v>1</v>
      </c>
      <c r="E10" s="8"/>
      <c r="F10" s="8"/>
      <c r="G10" s="10">
        <v>3800.2</v>
      </c>
      <c r="H10" s="16">
        <f t="shared" si="0"/>
        <v>316.68333333333334</v>
      </c>
    </row>
    <row r="11" spans="2:8" ht="21.75" customHeight="1" x14ac:dyDescent="0.25">
      <c r="B11" s="8" t="s">
        <v>5</v>
      </c>
      <c r="C11" s="11" t="s">
        <v>26</v>
      </c>
      <c r="D11" s="9">
        <v>1</v>
      </c>
      <c r="E11" s="8"/>
      <c r="F11" s="8"/>
      <c r="G11" s="10">
        <v>4361.7</v>
      </c>
      <c r="H11" s="16">
        <f t="shared" si="0"/>
        <v>363.47499999999997</v>
      </c>
    </row>
    <row r="12" spans="2:8" ht="61.15" customHeight="1" x14ac:dyDescent="0.25">
      <c r="B12" s="14">
        <v>7</v>
      </c>
      <c r="C12" s="13" t="s">
        <v>33</v>
      </c>
      <c r="D12" s="13">
        <v>7.6</v>
      </c>
      <c r="E12" s="15">
        <v>23155671</v>
      </c>
      <c r="F12" s="15">
        <v>3612629</v>
      </c>
      <c r="G12" s="15">
        <v>41495</v>
      </c>
      <c r="H12" s="16">
        <v>260.97500000000002</v>
      </c>
    </row>
    <row r="13" spans="2:8" ht="24" customHeight="1" x14ac:dyDescent="0.25">
      <c r="B13" s="8">
        <v>8</v>
      </c>
      <c r="C13" s="9" t="s">
        <v>27</v>
      </c>
      <c r="D13" s="9">
        <v>3.9</v>
      </c>
      <c r="E13" s="12">
        <v>10495620</v>
      </c>
      <c r="F13" s="12">
        <v>3212328</v>
      </c>
      <c r="G13" s="12">
        <v>11471.2</v>
      </c>
      <c r="H13" s="16">
        <f>G13/12/D13</f>
        <v>245.11111111111114</v>
      </c>
    </row>
    <row r="14" spans="2:8" ht="18.75" customHeight="1" x14ac:dyDescent="0.25">
      <c r="B14" s="8">
        <v>9</v>
      </c>
      <c r="C14" s="9" t="s">
        <v>16</v>
      </c>
      <c r="D14" s="9">
        <v>28.3</v>
      </c>
      <c r="E14" s="12">
        <v>48013612</v>
      </c>
      <c r="F14" s="12">
        <v>6101579</v>
      </c>
      <c r="G14" s="12">
        <v>68006.600000000006</v>
      </c>
      <c r="H14" s="16">
        <f>G14/12/D14</f>
        <v>200.25500588928151</v>
      </c>
    </row>
    <row r="15" spans="2:8" ht="16.5" customHeight="1" x14ac:dyDescent="0.25">
      <c r="B15" s="8">
        <v>10</v>
      </c>
      <c r="C15" s="9" t="s">
        <v>15</v>
      </c>
      <c r="D15" s="9">
        <v>23</v>
      </c>
      <c r="E15" s="12">
        <v>36309961</v>
      </c>
      <c r="F15" s="12">
        <v>6784302</v>
      </c>
      <c r="G15" s="12">
        <v>41395.4</v>
      </c>
      <c r="H15" s="16">
        <f t="shared" ref="H15:H25" si="1">G15/12/D15</f>
        <v>149.98333333333335</v>
      </c>
    </row>
    <row r="16" spans="2:8" ht="16.5" customHeight="1" x14ac:dyDescent="0.25">
      <c r="B16" s="8">
        <v>11</v>
      </c>
      <c r="C16" s="9" t="s">
        <v>13</v>
      </c>
      <c r="D16" s="9">
        <v>15.5</v>
      </c>
      <c r="E16" s="12">
        <v>17864135</v>
      </c>
      <c r="F16" s="12">
        <v>2754658</v>
      </c>
      <c r="G16" s="12">
        <v>24202.6</v>
      </c>
      <c r="H16" s="16">
        <f t="shared" si="1"/>
        <v>130.12150537634409</v>
      </c>
    </row>
    <row r="17" spans="2:8" ht="15.75" x14ac:dyDescent="0.25">
      <c r="B17" s="8">
        <v>12</v>
      </c>
      <c r="C17" s="9" t="s">
        <v>14</v>
      </c>
      <c r="D17" s="9">
        <v>24.6</v>
      </c>
      <c r="E17" s="12">
        <v>19148985</v>
      </c>
      <c r="F17" s="12">
        <v>3498877</v>
      </c>
      <c r="G17" s="12">
        <v>36231.9</v>
      </c>
      <c r="H17" s="16">
        <f t="shared" si="1"/>
        <v>122.73678861788618</v>
      </c>
    </row>
    <row r="18" spans="2:8" ht="21.75" customHeight="1" x14ac:dyDescent="0.25">
      <c r="B18" s="8">
        <v>13</v>
      </c>
      <c r="C18" s="9" t="s">
        <v>18</v>
      </c>
      <c r="D18" s="9">
        <v>1</v>
      </c>
      <c r="E18" s="12"/>
      <c r="F18" s="12"/>
      <c r="G18" s="12">
        <v>5170.6000000000004</v>
      </c>
      <c r="H18" s="16">
        <f t="shared" si="1"/>
        <v>430.88333333333338</v>
      </c>
    </row>
    <row r="19" spans="2:8" ht="34.5" customHeight="1" x14ac:dyDescent="0.25">
      <c r="B19" s="8">
        <v>14</v>
      </c>
      <c r="C19" s="9" t="s">
        <v>21</v>
      </c>
      <c r="D19" s="9">
        <v>2</v>
      </c>
      <c r="E19" s="12"/>
      <c r="F19" s="12"/>
      <c r="G19" s="12">
        <v>10361.6</v>
      </c>
      <c r="H19" s="16">
        <f t="shared" si="1"/>
        <v>431.73333333333335</v>
      </c>
    </row>
    <row r="20" spans="2:8" ht="30.75" customHeight="1" x14ac:dyDescent="0.25">
      <c r="B20" s="8">
        <v>15</v>
      </c>
      <c r="C20" s="9" t="s">
        <v>28</v>
      </c>
      <c r="D20" s="9">
        <v>13.3</v>
      </c>
      <c r="E20" s="12"/>
      <c r="F20" s="12"/>
      <c r="G20" s="12">
        <v>37653.300000000003</v>
      </c>
      <c r="H20" s="16">
        <f t="shared" si="1"/>
        <v>235.92293233082705</v>
      </c>
    </row>
    <row r="21" spans="2:8" ht="22.5" customHeight="1" x14ac:dyDescent="0.25">
      <c r="B21" s="8">
        <v>16</v>
      </c>
      <c r="C21" s="9" t="s">
        <v>19</v>
      </c>
      <c r="D21" s="9">
        <v>45.9</v>
      </c>
      <c r="E21" s="12"/>
      <c r="F21" s="12"/>
      <c r="G21" s="12">
        <v>96538.7</v>
      </c>
      <c r="H21" s="16">
        <f t="shared" si="1"/>
        <v>175.26997095134351</v>
      </c>
    </row>
    <row r="22" spans="2:8" ht="22.5" customHeight="1" x14ac:dyDescent="0.25">
      <c r="B22" s="8">
        <v>17</v>
      </c>
      <c r="C22" s="9" t="s">
        <v>20</v>
      </c>
      <c r="D22" s="9">
        <v>159.69999999999999</v>
      </c>
      <c r="E22" s="12"/>
      <c r="F22" s="12"/>
      <c r="G22" s="12">
        <v>176889.9</v>
      </c>
      <c r="H22" s="16">
        <f t="shared" si="1"/>
        <v>92.303224796493424</v>
      </c>
    </row>
    <row r="23" spans="2:8" ht="22.5" customHeight="1" x14ac:dyDescent="0.25">
      <c r="B23" s="8">
        <v>18</v>
      </c>
      <c r="C23" s="9" t="s">
        <v>7</v>
      </c>
      <c r="D23" s="9">
        <v>35.5</v>
      </c>
      <c r="E23" s="12"/>
      <c r="F23" s="12"/>
      <c r="G23" s="12">
        <v>35980</v>
      </c>
      <c r="H23" s="16">
        <f t="shared" si="1"/>
        <v>84.460093896713616</v>
      </c>
    </row>
    <row r="24" spans="2:8" ht="18" customHeight="1" x14ac:dyDescent="0.25">
      <c r="B24" s="8">
        <v>19</v>
      </c>
      <c r="C24" s="9" t="s">
        <v>6</v>
      </c>
      <c r="D24" s="9">
        <v>156.4</v>
      </c>
      <c r="E24" s="12"/>
      <c r="F24" s="12"/>
      <c r="G24" s="12">
        <v>115155.2</v>
      </c>
      <c r="H24" s="16">
        <f t="shared" ref="H24" si="2">G24/12/D24</f>
        <v>61.35720375106564</v>
      </c>
    </row>
    <row r="25" spans="2:8" ht="18" customHeight="1" x14ac:dyDescent="0.25">
      <c r="B25" s="8"/>
      <c r="C25" s="17" t="s">
        <v>30</v>
      </c>
      <c r="D25" s="9">
        <v>522.70000000000005</v>
      </c>
      <c r="E25" s="12"/>
      <c r="F25" s="12"/>
      <c r="G25" s="12">
        <f>SUM(G6:G24)</f>
        <v>728940.99999999988</v>
      </c>
      <c r="H25" s="16">
        <f t="shared" si="1"/>
        <v>116.21404884892542</v>
      </c>
    </row>
  </sheetData>
  <mergeCells count="2">
    <mergeCell ref="B2:G2"/>
    <mergeCell ref="B3:G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з-та 2021 год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2018-12-19T08:15:34Z</cp:lastPrinted>
  <dcterms:created xsi:type="dcterms:W3CDTF">2006-09-16T00:00:00Z</dcterms:created>
  <dcterms:modified xsi:type="dcterms:W3CDTF">2022-11-01T15:12:44Z</dcterms:modified>
</cp:coreProperties>
</file>